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12405" yWindow="345" windowWidth="17760" windowHeight="15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<sst xmlns="http://schemas.openxmlformats.org/spreadsheetml/2006/main" count="151" uniqueCount="67">
  <si>
    <t>Organizace</t>
  </si>
  <si>
    <t>Kapitola</t>
  </si>
  <si>
    <t>Paragraf</t>
  </si>
  <si>
    <t>Položka</t>
  </si>
  <si>
    <t>PŘÍJMY</t>
  </si>
  <si>
    <t>Rok 2017</t>
  </si>
  <si>
    <t>Rok 2018</t>
  </si>
  <si>
    <t>Rok 2019</t>
  </si>
  <si>
    <t>1613</t>
  </si>
  <si>
    <t>04</t>
  </si>
  <si>
    <t>3412</t>
  </si>
  <si>
    <t>2111</t>
  </si>
  <si>
    <t>Zimní stadion - příjmy vstupenky</t>
  </si>
  <si>
    <t>2112</t>
  </si>
  <si>
    <t>Zimní stadion - příjmy (prodej zboží)</t>
  </si>
  <si>
    <t>2139</t>
  </si>
  <si>
    <t>Zimní stadion - příjmy nájmy</t>
  </si>
  <si>
    <t>Přehled příjmů a výdajů v letech 2017, 2018, 2019 a k 31.08.2020 - zimní stadion</t>
  </si>
  <si>
    <t>PŘÍJMY CELKEM</t>
  </si>
  <si>
    <t>VÝDAJE - MZDOVÉ NÁKLADY</t>
  </si>
  <si>
    <t>5011</t>
  </si>
  <si>
    <t>5021</t>
  </si>
  <si>
    <t>ZS - dohody</t>
  </si>
  <si>
    <t>5031</t>
  </si>
  <si>
    <t>ZS - pojistné SP</t>
  </si>
  <si>
    <t>5032</t>
  </si>
  <si>
    <t>ZS - pojistné ZP</t>
  </si>
  <si>
    <t>5041</t>
  </si>
  <si>
    <t>ZS - OSA</t>
  </si>
  <si>
    <t>5132</t>
  </si>
  <si>
    <t>ZS - ochranné pomůcky</t>
  </si>
  <si>
    <t>5137</t>
  </si>
  <si>
    <t>ZS - vybavení</t>
  </si>
  <si>
    <t>5138</t>
  </si>
  <si>
    <t>ZS - nákup zboží</t>
  </si>
  <si>
    <t>5139</t>
  </si>
  <si>
    <t>ZS - materiál</t>
  </si>
  <si>
    <t>5151</t>
  </si>
  <si>
    <t>ZS - voda</t>
  </si>
  <si>
    <t>5152</t>
  </si>
  <si>
    <t>ZS - teplo</t>
  </si>
  <si>
    <t>5154</t>
  </si>
  <si>
    <t>ZS - elektřina</t>
  </si>
  <si>
    <t>5156</t>
  </si>
  <si>
    <t>ZS - PHM</t>
  </si>
  <si>
    <t>5162</t>
  </si>
  <si>
    <t>ZS - telefony</t>
  </si>
  <si>
    <t>5166</t>
  </si>
  <si>
    <t>ZS - vibrační analýza</t>
  </si>
  <si>
    <t>5169</t>
  </si>
  <si>
    <t>ZS - služby</t>
  </si>
  <si>
    <t>5171</t>
  </si>
  <si>
    <t>ZS - opravy a udržování</t>
  </si>
  <si>
    <t>ZS - výměna média přenosu tepla</t>
  </si>
  <si>
    <t>5424</t>
  </si>
  <si>
    <t>ZS - náhrady v době nemoci</t>
  </si>
  <si>
    <t>6122</t>
  </si>
  <si>
    <t>6330</t>
  </si>
  <si>
    <t>5342</t>
  </si>
  <si>
    <t>ZS - tvorba SF 1%</t>
  </si>
  <si>
    <t>VÝDAJE - MZDOVÉ NÁKLADY CELKEM</t>
  </si>
  <si>
    <t>VÝDAJE - PROVOZNÍ NÁKLADY</t>
  </si>
  <si>
    <t>ZS - EZS zařízení</t>
  </si>
  <si>
    <t>VÝDAJE - PROVOZNÍ NÁKLADY CELKEM</t>
  </si>
  <si>
    <t>VÝDAJE CELKEM</t>
  </si>
  <si>
    <t>ZS - mzdy</t>
  </si>
  <si>
    <t>do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</si>
</sst>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2" fillId="0" borderId="0" xfId="0" applyFont="1" applyFill="1" applyBorder="1"/>
    <xf numFmtId="0" fontId="2" fillId="0" borderId="0" xfId="0" applyFont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4" fontId="2" fillId="0" borderId="0" xfId="0" applyNumberFormat="1" applyFont="1"/>
    <xf numFmtId="49" fontId="0" fillId="0" borderId="2" xfId="0" applyNumberFormat="1" applyBorder="1"/>
    <xf numFmtId="49" fontId="3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0" fontId="2" fillId="0" borderId="2" xfId="0" applyFont="1" applyBorder="1"/>
    <xf numFmtId="49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0257-AAC8-419A-BD49-0B73AE083CBF}">
  <dimension ref="A1:I36"/>
  <sheetViews>
    <sheetView tabSelected="1" workbookViewId="0" topLeftCell="A1">
      <selection activeCell="H7" sqref="H7"/>
    </sheetView>
  </sheetViews>
  <sheetFormatPr defaultColWidth="9.140625" defaultRowHeight="15"/>
  <cols>
    <col min="1" max="1" width="9.8515625" style="0" customWidth="1"/>
    <col min="5" max="5" width="34.28125" style="0" bestFit="1" customWidth="1"/>
    <col min="6" max="6" width="11.28125" style="0" bestFit="1" customWidth="1"/>
    <col min="7" max="8" width="11.421875" style="0" bestFit="1" customWidth="1"/>
    <col min="9" max="9" width="13.7109375" style="0" customWidth="1"/>
  </cols>
  <sheetData>
    <row r="1" spans="1:9" ht="15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1" t="s">
        <v>5</v>
      </c>
      <c r="G3" s="11" t="s">
        <v>6</v>
      </c>
      <c r="H3" s="11" t="s">
        <v>7</v>
      </c>
      <c r="I3" s="12" t="s">
        <v>66</v>
      </c>
    </row>
    <row r="4" spans="1:9" ht="15">
      <c r="A4" s="3" t="s">
        <v>8</v>
      </c>
      <c r="B4" s="3" t="s">
        <v>9</v>
      </c>
      <c r="C4" s="3" t="s">
        <v>10</v>
      </c>
      <c r="D4" s="3" t="s">
        <v>11</v>
      </c>
      <c r="E4" s="4" t="s">
        <v>12</v>
      </c>
      <c r="F4" s="7">
        <v>251080</v>
      </c>
      <c r="G4" s="7">
        <v>394560</v>
      </c>
      <c r="H4" s="7">
        <v>358470</v>
      </c>
      <c r="I4" s="7">
        <v>266290</v>
      </c>
    </row>
    <row r="5" spans="1:9" ht="15">
      <c r="A5" s="3" t="s">
        <v>8</v>
      </c>
      <c r="B5" s="3" t="s">
        <v>9</v>
      </c>
      <c r="C5" s="3" t="s">
        <v>10</v>
      </c>
      <c r="D5" s="3" t="s">
        <v>13</v>
      </c>
      <c r="E5" s="4" t="s">
        <v>14</v>
      </c>
      <c r="F5" s="7">
        <v>31506</v>
      </c>
      <c r="G5" s="7">
        <v>0</v>
      </c>
      <c r="H5" s="7">
        <v>0</v>
      </c>
      <c r="I5" s="8">
        <v>0</v>
      </c>
    </row>
    <row r="6" spans="1:9" ht="15">
      <c r="A6" s="3" t="s">
        <v>8</v>
      </c>
      <c r="B6" s="3" t="s">
        <v>9</v>
      </c>
      <c r="C6" s="3" t="s">
        <v>10</v>
      </c>
      <c r="D6" s="3" t="s">
        <v>15</v>
      </c>
      <c r="E6" s="4" t="s">
        <v>16</v>
      </c>
      <c r="F6" s="7">
        <v>586142</v>
      </c>
      <c r="G6" s="7">
        <v>732312</v>
      </c>
      <c r="H6" s="7">
        <v>811562</v>
      </c>
      <c r="I6" s="7">
        <v>361837</v>
      </c>
    </row>
    <row r="7" spans="5:9" ht="15">
      <c r="E7" s="5" t="s">
        <v>18</v>
      </c>
      <c r="F7" s="9">
        <f>SUM(F4:F6)</f>
        <v>868728</v>
      </c>
      <c r="G7" s="9">
        <f>SUM(G4:G6)</f>
        <v>1126872</v>
      </c>
      <c r="H7" s="9">
        <f>SUM(H4:H6)</f>
        <v>1170032</v>
      </c>
      <c r="I7" s="9">
        <f>SUM(I4:I6)</f>
        <v>628127</v>
      </c>
    </row>
    <row r="9" spans="1:9" ht="15">
      <c r="A9" s="1" t="s">
        <v>0</v>
      </c>
      <c r="B9" s="1" t="s">
        <v>1</v>
      </c>
      <c r="C9" s="1" t="s">
        <v>2</v>
      </c>
      <c r="D9" s="1" t="s">
        <v>3</v>
      </c>
      <c r="E9" s="2" t="s">
        <v>19</v>
      </c>
      <c r="F9" s="11" t="s">
        <v>5</v>
      </c>
      <c r="G9" s="11" t="s">
        <v>6</v>
      </c>
      <c r="H9" s="11" t="s">
        <v>7</v>
      </c>
      <c r="I9" s="12" t="s">
        <v>66</v>
      </c>
    </row>
    <row r="10" spans="1:9" ht="15">
      <c r="A10" s="3" t="s">
        <v>8</v>
      </c>
      <c r="B10" s="3" t="s">
        <v>9</v>
      </c>
      <c r="C10" s="3" t="s">
        <v>10</v>
      </c>
      <c r="D10" s="3" t="s">
        <v>20</v>
      </c>
      <c r="E10" s="4" t="s">
        <v>65</v>
      </c>
      <c r="F10" s="7">
        <v>1493648</v>
      </c>
      <c r="G10" s="7">
        <v>1459768</v>
      </c>
      <c r="H10" s="7">
        <v>1555805</v>
      </c>
      <c r="I10" s="7">
        <v>987106</v>
      </c>
    </row>
    <row r="11" spans="1:9" ht="15">
      <c r="A11" s="3" t="s">
        <v>8</v>
      </c>
      <c r="B11" s="3" t="s">
        <v>9</v>
      </c>
      <c r="C11" s="3" t="s">
        <v>10</v>
      </c>
      <c r="D11" s="3" t="s">
        <v>21</v>
      </c>
      <c r="E11" s="4" t="s">
        <v>22</v>
      </c>
      <c r="F11" s="7">
        <v>161980</v>
      </c>
      <c r="G11" s="7">
        <v>1825</v>
      </c>
      <c r="H11" s="7">
        <v>37688</v>
      </c>
      <c r="I11" s="7">
        <v>1080</v>
      </c>
    </row>
    <row r="12" spans="1:9" ht="15">
      <c r="A12" s="3" t="s">
        <v>8</v>
      </c>
      <c r="B12" s="3" t="s">
        <v>9</v>
      </c>
      <c r="C12" s="3" t="s">
        <v>10</v>
      </c>
      <c r="D12" s="3" t="s">
        <v>23</v>
      </c>
      <c r="E12" s="4" t="s">
        <v>24</v>
      </c>
      <c r="F12" s="7">
        <v>396190</v>
      </c>
      <c r="G12" s="7">
        <v>364569</v>
      </c>
      <c r="H12" s="7">
        <v>399734</v>
      </c>
      <c r="I12" s="7">
        <v>244797</v>
      </c>
    </row>
    <row r="13" spans="1:9" ht="15">
      <c r="A13" s="3" t="s">
        <v>8</v>
      </c>
      <c r="B13" s="3" t="s">
        <v>9</v>
      </c>
      <c r="C13" s="3" t="s">
        <v>10</v>
      </c>
      <c r="D13" s="3" t="s">
        <v>25</v>
      </c>
      <c r="E13" s="4" t="s">
        <v>26</v>
      </c>
      <c r="F13" s="7">
        <v>148125</v>
      </c>
      <c r="G13" s="7">
        <v>131243</v>
      </c>
      <c r="H13" s="7">
        <v>149702</v>
      </c>
      <c r="I13" s="7">
        <v>92780</v>
      </c>
    </row>
    <row r="14" spans="1:9" ht="15">
      <c r="A14" s="3" t="s">
        <v>8</v>
      </c>
      <c r="B14" s="3" t="s">
        <v>9</v>
      </c>
      <c r="C14" s="3" t="s">
        <v>10</v>
      </c>
      <c r="D14" s="3" t="s">
        <v>54</v>
      </c>
      <c r="E14" s="4" t="s">
        <v>55</v>
      </c>
      <c r="F14" s="7">
        <v>10866</v>
      </c>
      <c r="G14" s="7">
        <v>4666</v>
      </c>
      <c r="H14" s="7">
        <v>9681</v>
      </c>
      <c r="I14" s="7">
        <v>0</v>
      </c>
    </row>
    <row r="15" spans="1:9" ht="15">
      <c r="A15" s="3" t="s">
        <v>8</v>
      </c>
      <c r="B15" s="3" t="s">
        <v>9</v>
      </c>
      <c r="C15" s="3" t="s">
        <v>57</v>
      </c>
      <c r="D15" s="3" t="s">
        <v>58</v>
      </c>
      <c r="E15" s="4" t="s">
        <v>59</v>
      </c>
      <c r="F15" s="7">
        <v>15972.1</v>
      </c>
      <c r="G15" s="7">
        <v>24163.14</v>
      </c>
      <c r="H15" s="7">
        <v>20841.88</v>
      </c>
      <c r="I15" s="7">
        <v>13680.88</v>
      </c>
    </row>
    <row r="16" spans="1:9" ht="15">
      <c r="A16" s="10"/>
      <c r="B16" s="10"/>
      <c r="C16" s="10"/>
      <c r="D16" s="10"/>
      <c r="E16" s="13" t="s">
        <v>60</v>
      </c>
      <c r="F16" s="9">
        <f>SUM(F10:F15)</f>
        <v>2226781.1</v>
      </c>
      <c r="G16" s="9">
        <f>SUM(G10:G15)</f>
        <v>1986234.14</v>
      </c>
      <c r="H16" s="9">
        <f>SUM(H10:H15)</f>
        <v>2173451.88</v>
      </c>
      <c r="I16" s="9">
        <f>SUM(I10:I15)</f>
        <v>1339443.88</v>
      </c>
    </row>
    <row r="17" spans="1:9" ht="15">
      <c r="A17" s="14"/>
      <c r="B17" s="14"/>
      <c r="C17" s="14"/>
      <c r="D17" s="14"/>
      <c r="E17" s="15"/>
      <c r="F17" s="15"/>
      <c r="G17" s="15"/>
      <c r="H17" s="15"/>
      <c r="I17" s="15"/>
    </row>
    <row r="18" spans="1:9" ht="15">
      <c r="A18" s="1" t="s">
        <v>0</v>
      </c>
      <c r="B18" s="1" t="s">
        <v>1</v>
      </c>
      <c r="C18" s="1" t="s">
        <v>2</v>
      </c>
      <c r="D18" s="1" t="s">
        <v>3</v>
      </c>
      <c r="E18" s="2" t="s">
        <v>61</v>
      </c>
      <c r="F18" s="11" t="s">
        <v>5</v>
      </c>
      <c r="G18" s="11" t="s">
        <v>6</v>
      </c>
      <c r="H18" s="11" t="s">
        <v>7</v>
      </c>
      <c r="I18" s="12" t="s">
        <v>66</v>
      </c>
    </row>
    <row r="19" spans="1:9" ht="15">
      <c r="A19" s="3" t="s">
        <v>8</v>
      </c>
      <c r="B19" s="3" t="s">
        <v>9</v>
      </c>
      <c r="C19" s="3" t="s">
        <v>10</v>
      </c>
      <c r="D19" s="3" t="s">
        <v>27</v>
      </c>
      <c r="E19" s="4" t="s">
        <v>28</v>
      </c>
      <c r="F19" s="7">
        <v>0</v>
      </c>
      <c r="G19" s="7">
        <v>19111</v>
      </c>
      <c r="H19" s="7">
        <v>19513</v>
      </c>
      <c r="I19" s="7">
        <v>0</v>
      </c>
    </row>
    <row r="20" spans="1:9" ht="15">
      <c r="A20" s="3" t="s">
        <v>8</v>
      </c>
      <c r="B20" s="3" t="s">
        <v>9</v>
      </c>
      <c r="C20" s="3" t="s">
        <v>10</v>
      </c>
      <c r="D20" s="3" t="s">
        <v>29</v>
      </c>
      <c r="E20" s="4" t="s">
        <v>30</v>
      </c>
      <c r="F20" s="7">
        <v>0</v>
      </c>
      <c r="G20" s="7">
        <v>2016</v>
      </c>
      <c r="H20" s="7">
        <v>8419.16</v>
      </c>
      <c r="I20" s="7">
        <v>950</v>
      </c>
    </row>
    <row r="21" spans="1:9" ht="15">
      <c r="A21" s="3" t="s">
        <v>8</v>
      </c>
      <c r="B21" s="3" t="s">
        <v>9</v>
      </c>
      <c r="C21" s="3" t="s">
        <v>10</v>
      </c>
      <c r="D21" s="3" t="s">
        <v>31</v>
      </c>
      <c r="E21" s="4" t="s">
        <v>32</v>
      </c>
      <c r="F21" s="7">
        <v>109999.6</v>
      </c>
      <c r="G21" s="7">
        <v>74308.87</v>
      </c>
      <c r="H21" s="7">
        <v>0</v>
      </c>
      <c r="I21" s="7">
        <v>0</v>
      </c>
    </row>
    <row r="22" spans="1:9" ht="15">
      <c r="A22" s="3" t="s">
        <v>8</v>
      </c>
      <c r="B22" s="3" t="s">
        <v>9</v>
      </c>
      <c r="C22" s="3" t="s">
        <v>10</v>
      </c>
      <c r="D22" s="3" t="s">
        <v>33</v>
      </c>
      <c r="E22" s="4" t="s">
        <v>34</v>
      </c>
      <c r="F22" s="7">
        <v>21888</v>
      </c>
      <c r="G22" s="7">
        <v>0</v>
      </c>
      <c r="H22" s="7">
        <v>0</v>
      </c>
      <c r="I22" s="7">
        <v>0</v>
      </c>
    </row>
    <row r="23" spans="1:9" ht="15">
      <c r="A23" s="3" t="s">
        <v>8</v>
      </c>
      <c r="B23" s="3" t="s">
        <v>9</v>
      </c>
      <c r="C23" s="3" t="s">
        <v>10</v>
      </c>
      <c r="D23" s="3" t="s">
        <v>35</v>
      </c>
      <c r="E23" s="4" t="s">
        <v>36</v>
      </c>
      <c r="F23" s="7">
        <v>87739.9</v>
      </c>
      <c r="G23" s="7">
        <v>45146.15</v>
      </c>
      <c r="H23" s="7">
        <v>83405.57</v>
      </c>
      <c r="I23" s="7">
        <v>32870.49</v>
      </c>
    </row>
    <row r="24" spans="1:9" ht="15">
      <c r="A24" s="3" t="s">
        <v>8</v>
      </c>
      <c r="B24" s="3" t="s">
        <v>9</v>
      </c>
      <c r="C24" s="3" t="s">
        <v>10</v>
      </c>
      <c r="D24" s="3" t="s">
        <v>37</v>
      </c>
      <c r="E24" s="4" t="s">
        <v>38</v>
      </c>
      <c r="F24" s="7">
        <v>95019</v>
      </c>
      <c r="G24" s="7">
        <v>98889</v>
      </c>
      <c r="H24" s="7">
        <v>121278.4</v>
      </c>
      <c r="I24" s="7">
        <v>59877.09</v>
      </c>
    </row>
    <row r="25" spans="1:9" ht="15">
      <c r="A25" s="3" t="s">
        <v>8</v>
      </c>
      <c r="B25" s="3" t="s">
        <v>9</v>
      </c>
      <c r="C25" s="3" t="s">
        <v>10</v>
      </c>
      <c r="D25" s="3" t="s">
        <v>39</v>
      </c>
      <c r="E25" s="4" t="s">
        <v>40</v>
      </c>
      <c r="F25" s="7">
        <v>243736.76</v>
      </c>
      <c r="G25" s="7">
        <v>234812.75</v>
      </c>
      <c r="H25" s="7">
        <v>304654.55</v>
      </c>
      <c r="I25" s="7">
        <v>160103.77</v>
      </c>
    </row>
    <row r="26" spans="1:9" ht="15">
      <c r="A26" s="3" t="s">
        <v>8</v>
      </c>
      <c r="B26" s="3" t="s">
        <v>9</v>
      </c>
      <c r="C26" s="3" t="s">
        <v>10</v>
      </c>
      <c r="D26" s="3" t="s">
        <v>41</v>
      </c>
      <c r="E26" s="4" t="s">
        <v>42</v>
      </c>
      <c r="F26" s="7">
        <v>1055279.54</v>
      </c>
      <c r="G26" s="7">
        <v>1120985.54</v>
      </c>
      <c r="H26" s="7">
        <v>1298703.65</v>
      </c>
      <c r="I26" s="7">
        <v>547991.06</v>
      </c>
    </row>
    <row r="27" spans="1:9" ht="15">
      <c r="A27" s="3" t="s">
        <v>8</v>
      </c>
      <c r="B27" s="3" t="s">
        <v>9</v>
      </c>
      <c r="C27" s="3" t="s">
        <v>10</v>
      </c>
      <c r="D27" s="3" t="s">
        <v>43</v>
      </c>
      <c r="E27" s="4" t="s">
        <v>44</v>
      </c>
      <c r="F27" s="7">
        <v>0</v>
      </c>
      <c r="G27" s="7">
        <v>0</v>
      </c>
      <c r="H27" s="7">
        <v>0</v>
      </c>
      <c r="I27" s="7">
        <v>0</v>
      </c>
    </row>
    <row r="28" spans="1:9" ht="15">
      <c r="A28" s="3" t="s">
        <v>8</v>
      </c>
      <c r="B28" s="3" t="s">
        <v>9</v>
      </c>
      <c r="C28" s="3" t="s">
        <v>10</v>
      </c>
      <c r="D28" s="3" t="s">
        <v>45</v>
      </c>
      <c r="E28" s="4" t="s">
        <v>46</v>
      </c>
      <c r="F28" s="7">
        <v>11731.94</v>
      </c>
      <c r="G28" s="7">
        <v>3037.1</v>
      </c>
      <c r="H28" s="7">
        <v>3521.22</v>
      </c>
      <c r="I28" s="7">
        <v>1181.15</v>
      </c>
    </row>
    <row r="29" spans="1:9" ht="15">
      <c r="A29" s="3" t="s">
        <v>8</v>
      </c>
      <c r="B29" s="3" t="s">
        <v>9</v>
      </c>
      <c r="C29" s="3" t="s">
        <v>10</v>
      </c>
      <c r="D29" s="3" t="s">
        <v>47</v>
      </c>
      <c r="E29" s="4" t="s">
        <v>48</v>
      </c>
      <c r="F29" s="7">
        <v>0</v>
      </c>
      <c r="G29" s="7">
        <v>0</v>
      </c>
      <c r="H29" s="7">
        <v>43560</v>
      </c>
      <c r="I29" s="7">
        <v>43560</v>
      </c>
    </row>
    <row r="30" spans="1:9" ht="15">
      <c r="A30" s="3" t="s">
        <v>8</v>
      </c>
      <c r="B30" s="3" t="s">
        <v>9</v>
      </c>
      <c r="C30" s="3" t="s">
        <v>10</v>
      </c>
      <c r="D30" s="3" t="s">
        <v>49</v>
      </c>
      <c r="E30" s="4" t="s">
        <v>50</v>
      </c>
      <c r="F30" s="7">
        <v>155017.7</v>
      </c>
      <c r="G30" s="7">
        <v>62730.5</v>
      </c>
      <c r="H30" s="7">
        <v>222564.62</v>
      </c>
      <c r="I30" s="7">
        <v>277137.51</v>
      </c>
    </row>
    <row r="31" spans="1:9" ht="15">
      <c r="A31" s="3" t="s">
        <v>8</v>
      </c>
      <c r="B31" s="3" t="s">
        <v>9</v>
      </c>
      <c r="C31" s="3" t="s">
        <v>10</v>
      </c>
      <c r="D31" s="3" t="s">
        <v>51</v>
      </c>
      <c r="E31" s="4" t="s">
        <v>52</v>
      </c>
      <c r="F31" s="7">
        <v>350861.52</v>
      </c>
      <c r="G31" s="7">
        <v>166140.58</v>
      </c>
      <c r="H31" s="7">
        <v>391930.2</v>
      </c>
      <c r="I31" s="7">
        <v>45586.05</v>
      </c>
    </row>
    <row r="32" spans="1:9" ht="15">
      <c r="A32" s="3" t="s">
        <v>8</v>
      </c>
      <c r="B32" s="3" t="s">
        <v>9</v>
      </c>
      <c r="C32" s="3" t="s">
        <v>10</v>
      </c>
      <c r="D32" s="3"/>
      <c r="E32" s="4" t="s">
        <v>53</v>
      </c>
      <c r="F32" s="7">
        <v>0</v>
      </c>
      <c r="G32" s="7">
        <v>0</v>
      </c>
      <c r="H32" s="7">
        <v>0</v>
      </c>
      <c r="I32" s="7">
        <v>0</v>
      </c>
    </row>
    <row r="33" spans="1:9" ht="15">
      <c r="A33" s="3" t="s">
        <v>8</v>
      </c>
      <c r="B33" s="3" t="s">
        <v>9</v>
      </c>
      <c r="C33" s="3" t="s">
        <v>10</v>
      </c>
      <c r="D33" s="3" t="s">
        <v>56</v>
      </c>
      <c r="E33" s="4" t="s">
        <v>62</v>
      </c>
      <c r="F33" s="7">
        <v>0</v>
      </c>
      <c r="G33" s="7">
        <v>0</v>
      </c>
      <c r="H33" s="7">
        <v>0</v>
      </c>
      <c r="I33" s="7">
        <v>103246.88</v>
      </c>
    </row>
    <row r="34" spans="5:9" ht="15">
      <c r="E34" s="6" t="s">
        <v>63</v>
      </c>
      <c r="F34" s="9">
        <f>SUM(F19:F33)</f>
        <v>2131273.96</v>
      </c>
      <c r="G34" s="9">
        <f>SUM(G19:G33)</f>
        <v>1827177.4900000002</v>
      </c>
      <c r="H34" s="9">
        <f>SUM(H19:H33)</f>
        <v>2497550.37</v>
      </c>
      <c r="I34" s="9">
        <f>SUM(I19:I33)</f>
        <v>1272504</v>
      </c>
    </row>
    <row r="36" spans="5:9" ht="15">
      <c r="E36" s="6" t="s">
        <v>64</v>
      </c>
      <c r="F36" s="9">
        <f>F16+F34</f>
        <v>4358055.0600000005</v>
      </c>
      <c r="G36" s="9">
        <f>G16+G34</f>
        <v>3813411.63</v>
      </c>
      <c r="H36" s="9">
        <f>H16+H34</f>
        <v>4671002.25</v>
      </c>
      <c r="I36" s="9">
        <f>I16+I34</f>
        <v>2611947.88</v>
      </c>
    </row>
  </sheetData>
  <mergeCells count="1">
    <mergeCell ref="A1:I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Kynclová Alena</dc:creator>
  <cp:keywords/>
  <dc:description/>
  <cp:lastModifiedBy>Anna Blažková</cp:lastModifiedBy>
  <cp:lastPrinted>2021-04-22T08:55:06Z</cp:lastPrinted>
  <dcterms:created xsi:type="dcterms:W3CDTF">2020-09-30T05:26:47Z</dcterms:created>
  <dcterms:modified xsi:type="dcterms:W3CDTF">2021-05-10T18:36:17Z</dcterms:modified>
  <cp:category/>
  <cp:version/>
  <cp:contentType/>
  <cp:contentStatus/>
</cp:coreProperties>
</file>